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L196" i="1"/>
  <c r="H196" i="1"/>
  <c r="J196" i="1"/>
  <c r="G196" i="1"/>
  <c r="F196" i="1"/>
</calcChain>
</file>

<file path=xl/sharedStrings.xml><?xml version="1.0" encoding="utf-8"?>
<sst xmlns="http://schemas.openxmlformats.org/spreadsheetml/2006/main" count="250" uniqueCount="77">
  <si>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</si>
  <si>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</si>
  <si>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</si>
  <si>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</si>
  <si>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</si>
  <si>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</si>
  <si>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</si>
  <si>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</si>
  <si>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</si>
  <si>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</si>
  <si>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</si>
  <si>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</si>
  <si>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</si>
  <si>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</si>
  <si>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</si>
  <si>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</si>
  <si>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</si>
  <si>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</si>
  <si>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</si>
  <si>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</si>
  <si>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</si>
  <si>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</si>
  <si>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</si>
  <si>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</si>
  <si>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</si>
  <si>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</si>
  <si>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</si>
  <si>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</si>
  <si>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</si>
  <si>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</si>
  <si>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</si>
  <si>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</si>
  <si>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</si>
  <si>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</si>
  <si>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</si>
  <si>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</si>
  <si>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</si>
  <si>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</si>
  <si>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</si>
  <si>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№9</t>
  </si>
  <si>
    <t xml:space="preserve">ЗАВЕДУЮЩИЙ СТОЛОВОЙ </t>
  </si>
  <si>
    <t>БАРАНОВ И.Н.</t>
  </si>
  <si>
    <t>262/300</t>
  </si>
  <si>
    <t xml:space="preserve">Каша манная молочная жидкая/яйцо отварное </t>
  </si>
  <si>
    <t xml:space="preserve">Кофейный напиток с молоком </t>
  </si>
  <si>
    <t xml:space="preserve">Батон йодированный нарезной/масло сливочное/сыр сычужный </t>
  </si>
  <si>
    <t>111/105/100</t>
  </si>
  <si>
    <t>Плоды свежие (яблоко)</t>
  </si>
  <si>
    <t xml:space="preserve">сладкое </t>
  </si>
  <si>
    <t>Кондитерское изделие (печенье)</t>
  </si>
  <si>
    <t xml:space="preserve">Творожная запеканка/сгущенное молоко </t>
  </si>
  <si>
    <t xml:space="preserve">Батон йодированный нарезной/масло сливочное </t>
  </si>
  <si>
    <t>111/105</t>
  </si>
  <si>
    <t>313/481</t>
  </si>
  <si>
    <t xml:space="preserve">Чай с лимоном </t>
  </si>
  <si>
    <t>Плоды свежие (апельсин)</t>
  </si>
  <si>
    <t xml:space="preserve">Бефстроганов из отварной говядины/ рис отварной </t>
  </si>
  <si>
    <t>366/414</t>
  </si>
  <si>
    <t>сладкое</t>
  </si>
  <si>
    <t>Кондитерское изделие(печенье)</t>
  </si>
  <si>
    <t xml:space="preserve">Чай с сахаром </t>
  </si>
  <si>
    <t xml:space="preserve">Батон йодированный нарезной </t>
  </si>
  <si>
    <t>Плоды свежие фрукты (мандарин)</t>
  </si>
  <si>
    <t xml:space="preserve">Каша из хлопьев овсяных "геркулес" жидкая </t>
  </si>
  <si>
    <t>Какао  с молоком (1 вариант)</t>
  </si>
  <si>
    <t xml:space="preserve">Батон йодированный нарезной/сыр сычужный твердый </t>
  </si>
  <si>
    <t>111/100</t>
  </si>
  <si>
    <t>Плоды свежие (груша)</t>
  </si>
  <si>
    <t xml:space="preserve">Макаронные изделия отварные с сыром </t>
  </si>
  <si>
    <t xml:space="preserve">Каша дружба </t>
  </si>
  <si>
    <t xml:space="preserve">Гуляш из отварной говядины (2 вариант)/каша гречневая рассыпчатая </t>
  </si>
  <si>
    <t>368/237</t>
  </si>
  <si>
    <t xml:space="preserve">Птица отварная(голень)/макаронные изделия отварные /соус томатный </t>
  </si>
  <si>
    <t>404/291/453</t>
  </si>
  <si>
    <t>Омлет натуральный/овощи натуральные(огурец)</t>
  </si>
  <si>
    <t>301/106</t>
  </si>
  <si>
    <t xml:space="preserve">Каша пшеничная вязкая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</si>
</sst>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69" sqref="O16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240</v>
      </c>
      <c r="G6" s="40">
        <v>2.4</v>
      </c>
      <c r="H6" s="40">
        <v>4.38</v>
      </c>
      <c r="I6" s="40">
        <v>17.079999999999998</v>
      </c>
      <c r="J6" s="40">
        <v>206.22</v>
      </c>
      <c r="K6" s="41" t="s">
        <v>42</v>
      </c>
      <c r="L6" s="40">
        <v>24.56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3.2</v>
      </c>
      <c r="H8" s="43">
        <v>2.7</v>
      </c>
      <c r="I8" s="43">
        <v>15.9</v>
      </c>
      <c r="J8" s="43">
        <v>79</v>
      </c>
      <c r="K8" s="44">
        <v>501</v>
      </c>
      <c r="L8" s="43">
        <v>16.350000000000001</v>
      </c>
    </row>
    <row r="9" spans="1:12" ht="25.5" x14ac:dyDescent="0.2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7.42</v>
      </c>
      <c r="H9" s="43">
        <v>5.34</v>
      </c>
      <c r="I9" s="43">
        <v>15.5</v>
      </c>
      <c r="J9" s="43">
        <v>115</v>
      </c>
      <c r="K9" s="44" t="s">
        <v>46</v>
      </c>
      <c r="L9" s="43">
        <v>17.79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1.2</v>
      </c>
      <c r="H10" s="43">
        <v>0.3</v>
      </c>
      <c r="I10" s="43">
        <v>11.25</v>
      </c>
      <c r="J10" s="43">
        <v>57</v>
      </c>
      <c r="K10" s="44">
        <v>112</v>
      </c>
      <c r="L10" s="43">
        <v>10.31</v>
      </c>
    </row>
    <row r="11" spans="1:12" ht="15" x14ac:dyDescent="0.25">
      <c r="A11" s="23"/>
      <c r="B11" s="15"/>
      <c r="C11" s="11"/>
      <c r="D11" s="6" t="s">
        <v>48</v>
      </c>
      <c r="E11" s="42" t="s">
        <v>49</v>
      </c>
      <c r="F11" s="43">
        <v>40</v>
      </c>
      <c r="G11" s="43">
        <v>4</v>
      </c>
      <c r="H11" s="43">
        <v>6</v>
      </c>
      <c r="I11" s="43">
        <v>22</v>
      </c>
      <c r="J11" s="43">
        <v>113</v>
      </c>
      <c r="K11" s="44">
        <v>590</v>
      </c>
      <c r="L11" s="43">
        <v>3.92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690</v>
      </c>
      <c r="G13" s="19">
        <f t="shared" ref="G13:J13" si="0">SUM(G6:G12)</f>
        <v>18.22</v>
      </c>
      <c r="H13" s="19">
        <f t="shared" si="0"/>
        <v>18.72</v>
      </c>
      <c r="I13" s="19">
        <f t="shared" si="0"/>
        <v>81.72999999999999</v>
      </c>
      <c r="J13" s="19">
        <f t="shared" si="0"/>
        <v>570.22</v>
      </c>
      <c r="K13" s="25"/>
      <c r="L13" s="19">
        <f t="shared" ref="L13" si="1">SUM(L6:L12)</f>
        <v>72.929999999999993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690</v>
      </c>
      <c r="G24" s="32">
        <f t="shared" ref="G24:J24" si="4">G13+G23</f>
        <v>18.22</v>
      </c>
      <c r="H24" s="32">
        <f t="shared" si="4"/>
        <v>18.72</v>
      </c>
      <c r="I24" s="32">
        <f t="shared" si="4"/>
        <v>81.72999999999999</v>
      </c>
      <c r="J24" s="32">
        <f t="shared" si="4"/>
        <v>570.22</v>
      </c>
      <c r="K24" s="32"/>
      <c r="L24" s="32">
        <f t="shared" ref="L24" si="5">L13+L23</f>
        <v>72.929999999999993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210</v>
      </c>
      <c r="G25" s="40">
        <v>15.25</v>
      </c>
      <c r="H25" s="40">
        <v>10.89</v>
      </c>
      <c r="I25" s="40">
        <v>38.6</v>
      </c>
      <c r="J25" s="40">
        <v>313.52</v>
      </c>
      <c r="K25" s="41" t="s">
        <v>53</v>
      </c>
      <c r="L25" s="40">
        <v>40.119999999999997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0.1</v>
      </c>
      <c r="H27" s="43">
        <v>0</v>
      </c>
      <c r="I27" s="43">
        <v>15.2</v>
      </c>
      <c r="J27" s="43">
        <v>61</v>
      </c>
      <c r="K27" s="44">
        <v>494</v>
      </c>
      <c r="L27" s="43">
        <v>3.46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>
        <v>40</v>
      </c>
      <c r="G28" s="43">
        <v>2.2999999999999998</v>
      </c>
      <c r="H28" s="43">
        <v>6.12</v>
      </c>
      <c r="I28" s="43">
        <v>15.5</v>
      </c>
      <c r="J28" s="43">
        <v>153.4</v>
      </c>
      <c r="K28" s="44" t="s">
        <v>52</v>
      </c>
      <c r="L28" s="43">
        <v>8.01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150</v>
      </c>
      <c r="G29" s="43">
        <v>1.2</v>
      </c>
      <c r="H29" s="43">
        <v>0.3</v>
      </c>
      <c r="I29" s="43">
        <v>11.25</v>
      </c>
      <c r="J29" s="43">
        <v>57</v>
      </c>
      <c r="K29" s="44">
        <v>112</v>
      </c>
      <c r="L29" s="43">
        <v>14.65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18.849999999999998</v>
      </c>
      <c r="H32" s="19">
        <f t="shared" ref="H32" si="7">SUM(H25:H31)</f>
        <v>17.310000000000002</v>
      </c>
      <c r="I32" s="19">
        <f t="shared" ref="I32" si="8">SUM(I25:I31)</f>
        <v>80.55</v>
      </c>
      <c r="J32" s="19">
        <f t="shared" ref="J32:L32" si="9">SUM(J25:J31)</f>
        <v>584.91999999999996</v>
      </c>
      <c r="K32" s="25"/>
      <c r="L32" s="19">
        <f t="shared" si="9"/>
        <v>66.239999999999995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18.849999999999998</v>
      </c>
      <c r="H43" s="32">
        <f t="shared" ref="H43" si="15">H32+H42</f>
        <v>17.310000000000002</v>
      </c>
      <c r="I43" s="32">
        <f t="shared" ref="I43" si="16">I32+I42</f>
        <v>80.55</v>
      </c>
      <c r="J43" s="32">
        <f t="shared" ref="J43:L43" si="17">J32+J42</f>
        <v>584.91999999999996</v>
      </c>
      <c r="K43" s="32"/>
      <c r="L43" s="32">
        <f t="shared" si="17"/>
        <v>66.239999999999995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300</v>
      </c>
      <c r="G44" s="40">
        <v>12.05</v>
      </c>
      <c r="H44" s="40">
        <v>12.9</v>
      </c>
      <c r="I44" s="40">
        <v>17.48</v>
      </c>
      <c r="J44" s="40">
        <v>266.8</v>
      </c>
      <c r="K44" s="41" t="s">
        <v>57</v>
      </c>
      <c r="L44" s="40">
        <v>76.75</v>
      </c>
    </row>
    <row r="45" spans="1:12" ht="15" x14ac:dyDescent="0.25">
      <c r="A45" s="23"/>
      <c r="B45" s="15"/>
      <c r="C45" s="11"/>
      <c r="D45" s="6" t="s">
        <v>58</v>
      </c>
      <c r="E45" s="42" t="s">
        <v>59</v>
      </c>
      <c r="F45" s="43">
        <v>40</v>
      </c>
      <c r="G45" s="43">
        <v>2.96</v>
      </c>
      <c r="H45" s="43">
        <v>3.76</v>
      </c>
      <c r="I45" s="43">
        <v>22</v>
      </c>
      <c r="J45" s="43">
        <v>122.8</v>
      </c>
      <c r="K45" s="44">
        <v>590</v>
      </c>
      <c r="L45" s="43">
        <v>3.6</v>
      </c>
    </row>
    <row r="46" spans="1:12" ht="15" x14ac:dyDescent="0.2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2.74</v>
      </c>
    </row>
    <row r="47" spans="1:12" ht="15" x14ac:dyDescent="0.25">
      <c r="A47" s="23"/>
      <c r="B47" s="15"/>
      <c r="C47" s="11"/>
      <c r="D47" s="7" t="s">
        <v>23</v>
      </c>
      <c r="E47" s="42" t="s">
        <v>61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>
        <v>111</v>
      </c>
      <c r="L47" s="43">
        <v>2.4</v>
      </c>
    </row>
    <row r="48" spans="1:12" ht="15" x14ac:dyDescent="0.25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1.2</v>
      </c>
      <c r="H48" s="43">
        <v>0.3</v>
      </c>
      <c r="I48" s="43">
        <v>11.25</v>
      </c>
      <c r="J48" s="43">
        <v>57</v>
      </c>
      <c r="K48" s="44">
        <v>112</v>
      </c>
      <c r="L48" s="43">
        <v>17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720</v>
      </c>
      <c r="G51" s="19">
        <f t="shared" ref="G51" si="18">SUM(G44:G50)</f>
        <v>18.559999999999999</v>
      </c>
      <c r="H51" s="19">
        <f t="shared" ref="H51" si="19">SUM(H44:H50)</f>
        <v>17.830000000000002</v>
      </c>
      <c r="I51" s="19">
        <f t="shared" ref="I51" si="20">SUM(I44:I50)</f>
        <v>81.150000000000006</v>
      </c>
      <c r="J51" s="19">
        <f t="shared" ref="J51:L51" si="21">SUM(J44:J50)</f>
        <v>585.20000000000005</v>
      </c>
      <c r="K51" s="25"/>
      <c r="L51" s="19">
        <f t="shared" si="21"/>
        <v>102.49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720</v>
      </c>
      <c r="G62" s="32">
        <f t="shared" ref="G62" si="26">G51+G61</f>
        <v>18.559999999999999</v>
      </c>
      <c r="H62" s="32">
        <f t="shared" ref="H62" si="27">H51+H61</f>
        <v>17.830000000000002</v>
      </c>
      <c r="I62" s="32">
        <f t="shared" ref="I62" si="28">I51+I61</f>
        <v>81.150000000000006</v>
      </c>
      <c r="J62" s="32">
        <f t="shared" ref="J62:L62" si="29">J51+J61</f>
        <v>585.20000000000005</v>
      </c>
      <c r="K62" s="32"/>
      <c r="L62" s="32">
        <f t="shared" si="29"/>
        <v>102.49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6.28</v>
      </c>
      <c r="H63" s="40">
        <v>8.76</v>
      </c>
      <c r="I63" s="40">
        <v>29.66</v>
      </c>
      <c r="J63" s="40">
        <v>226.46</v>
      </c>
      <c r="K63" s="41">
        <v>266</v>
      </c>
      <c r="L63" s="40">
        <v>28.55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3.6</v>
      </c>
      <c r="H65" s="43">
        <v>3.3</v>
      </c>
      <c r="I65" s="43">
        <v>25</v>
      </c>
      <c r="J65" s="43">
        <v>144</v>
      </c>
      <c r="K65" s="44">
        <v>496</v>
      </c>
      <c r="L65" s="43">
        <v>18.36</v>
      </c>
    </row>
    <row r="66" spans="1:12" ht="15" x14ac:dyDescent="0.25">
      <c r="A66" s="23"/>
      <c r="B66" s="15"/>
      <c r="C66" s="11"/>
      <c r="D66" s="7" t="s">
        <v>23</v>
      </c>
      <c r="E66" s="42" t="s">
        <v>65</v>
      </c>
      <c r="F66" s="43">
        <v>50</v>
      </c>
      <c r="G66" s="43">
        <v>7.37</v>
      </c>
      <c r="H66" s="43">
        <v>6.09</v>
      </c>
      <c r="I66" s="43">
        <v>15.42</v>
      </c>
      <c r="J66" s="43">
        <v>147.19999999999999</v>
      </c>
      <c r="K66" s="44" t="s">
        <v>66</v>
      </c>
      <c r="L66" s="43">
        <v>12.2</v>
      </c>
    </row>
    <row r="67" spans="1:12" ht="15" x14ac:dyDescent="0.25">
      <c r="A67" s="23"/>
      <c r="B67" s="15"/>
      <c r="C67" s="11"/>
      <c r="D67" s="7" t="s">
        <v>24</v>
      </c>
      <c r="E67" s="42" t="s">
        <v>67</v>
      </c>
      <c r="F67" s="43">
        <v>150</v>
      </c>
      <c r="G67" s="43">
        <v>1.2</v>
      </c>
      <c r="H67" s="43">
        <v>0.3</v>
      </c>
      <c r="I67" s="43">
        <v>11.25</v>
      </c>
      <c r="J67" s="43">
        <v>57</v>
      </c>
      <c r="K67" s="44">
        <v>112</v>
      </c>
      <c r="L67" s="43">
        <v>15.95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18.45</v>
      </c>
      <c r="H70" s="19">
        <f t="shared" ref="H70" si="31">SUM(H63:H69)</f>
        <v>18.45</v>
      </c>
      <c r="I70" s="19">
        <f t="shared" ref="I70" si="32">SUM(I63:I69)</f>
        <v>81.33</v>
      </c>
      <c r="J70" s="19">
        <f t="shared" ref="J70:L70" si="33">SUM(J63:J69)</f>
        <v>574.66000000000008</v>
      </c>
      <c r="K70" s="25"/>
      <c r="L70" s="19">
        <f t="shared" si="33"/>
        <v>75.06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600</v>
      </c>
      <c r="G81" s="32">
        <f t="shared" ref="G81" si="38">G70+G80</f>
        <v>18.45</v>
      </c>
      <c r="H81" s="32">
        <f t="shared" ref="H81" si="39">H70+H80</f>
        <v>18.45</v>
      </c>
      <c r="I81" s="32">
        <f t="shared" ref="I81" si="40">I70+I80</f>
        <v>81.33</v>
      </c>
      <c r="J81" s="32">
        <f t="shared" ref="J81:L81" si="41">J70+J80</f>
        <v>574.66000000000008</v>
      </c>
      <c r="K81" s="32"/>
      <c r="L81" s="32">
        <f t="shared" si="41"/>
        <v>75.06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12.08</v>
      </c>
      <c r="H82" s="40">
        <v>7.48</v>
      </c>
      <c r="I82" s="40">
        <v>20.32</v>
      </c>
      <c r="J82" s="40">
        <v>147.47999999999999</v>
      </c>
      <c r="K82" s="41">
        <v>295</v>
      </c>
      <c r="L82" s="40">
        <v>41.77</v>
      </c>
    </row>
    <row r="83" spans="1:12" ht="15" x14ac:dyDescent="0.25">
      <c r="A83" s="23"/>
      <c r="B83" s="15"/>
      <c r="C83" s="11"/>
      <c r="D83" s="6" t="s">
        <v>58</v>
      </c>
      <c r="E83" s="42" t="s">
        <v>59</v>
      </c>
      <c r="F83" s="43">
        <v>40</v>
      </c>
      <c r="G83" s="43">
        <v>2.96</v>
      </c>
      <c r="H83" s="43">
        <v>3.76</v>
      </c>
      <c r="I83" s="43">
        <v>22</v>
      </c>
      <c r="J83" s="43">
        <v>162.80000000000001</v>
      </c>
      <c r="K83" s="44">
        <v>590</v>
      </c>
      <c r="L83" s="43">
        <v>3.6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43">
        <v>200</v>
      </c>
      <c r="G84" s="43">
        <v>0.1</v>
      </c>
      <c r="H84" s="43">
        <v>0</v>
      </c>
      <c r="I84" s="43">
        <v>13</v>
      </c>
      <c r="J84" s="43">
        <v>60</v>
      </c>
      <c r="K84" s="44">
        <v>493</v>
      </c>
      <c r="L84" s="43">
        <v>2.74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40</v>
      </c>
      <c r="G85" s="43">
        <v>2.2999999999999998</v>
      </c>
      <c r="H85" s="43">
        <v>6.12</v>
      </c>
      <c r="I85" s="43">
        <v>15.5</v>
      </c>
      <c r="J85" s="43">
        <v>153.4</v>
      </c>
      <c r="K85" s="44" t="s">
        <v>52</v>
      </c>
      <c r="L85" s="43">
        <v>8.01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150</v>
      </c>
      <c r="G86" s="43">
        <v>1.2</v>
      </c>
      <c r="H86" s="43">
        <v>0.3</v>
      </c>
      <c r="I86" s="43">
        <v>11.25</v>
      </c>
      <c r="J86" s="43">
        <v>57</v>
      </c>
      <c r="K86" s="44">
        <v>112</v>
      </c>
      <c r="L86" s="43">
        <v>10.31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18.639999999999997</v>
      </c>
      <c r="H89" s="19">
        <f t="shared" ref="H89" si="43">SUM(H82:H88)</f>
        <v>17.66</v>
      </c>
      <c r="I89" s="19">
        <f t="shared" ref="I89" si="44">SUM(I82:I88)</f>
        <v>82.07</v>
      </c>
      <c r="J89" s="19">
        <f t="shared" ref="J89:L89" si="45">SUM(J82:J88)</f>
        <v>580.67999999999995</v>
      </c>
      <c r="K89" s="25"/>
      <c r="L89" s="19">
        <f t="shared" si="45"/>
        <v>66.430000000000007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18.639999999999997</v>
      </c>
      <c r="H100" s="32">
        <f t="shared" ref="H100" si="51">H89+H99</f>
        <v>17.66</v>
      </c>
      <c r="I100" s="32">
        <f t="shared" ref="I100" si="52">I89+I99</f>
        <v>82.07</v>
      </c>
      <c r="J100" s="32">
        <f t="shared" ref="J100:L100" si="53">J89+J99</f>
        <v>580.67999999999995</v>
      </c>
      <c r="K100" s="32"/>
      <c r="L100" s="32">
        <f t="shared" si="53"/>
        <v>66.430000000000007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>
        <v>200</v>
      </c>
      <c r="G101" s="40">
        <v>8.26</v>
      </c>
      <c r="H101" s="40">
        <v>3.66</v>
      </c>
      <c r="I101" s="40">
        <v>30.06</v>
      </c>
      <c r="J101" s="40">
        <v>226.2</v>
      </c>
      <c r="K101" s="41">
        <v>260</v>
      </c>
      <c r="L101" s="40">
        <v>31.9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200</v>
      </c>
      <c r="G103" s="43">
        <v>0.1</v>
      </c>
      <c r="H103" s="43">
        <v>0</v>
      </c>
      <c r="I103" s="43">
        <v>13</v>
      </c>
      <c r="J103" s="43">
        <v>60</v>
      </c>
      <c r="K103" s="44">
        <v>493</v>
      </c>
      <c r="L103" s="43">
        <v>2.74</v>
      </c>
    </row>
    <row r="104" spans="1:12" ht="25.5" x14ac:dyDescent="0.25">
      <c r="A104" s="23"/>
      <c r="B104" s="15"/>
      <c r="C104" s="11"/>
      <c r="D104" s="7" t="s">
        <v>23</v>
      </c>
      <c r="E104" s="42" t="s">
        <v>45</v>
      </c>
      <c r="F104" s="43">
        <v>60</v>
      </c>
      <c r="G104" s="43">
        <v>7.42</v>
      </c>
      <c r="H104" s="43">
        <v>14.34</v>
      </c>
      <c r="I104" s="43">
        <v>15.5</v>
      </c>
      <c r="J104" s="43">
        <v>215</v>
      </c>
      <c r="K104" s="44" t="s">
        <v>46</v>
      </c>
      <c r="L104" s="43">
        <v>17.79</v>
      </c>
    </row>
    <row r="105" spans="1:12" ht="15" x14ac:dyDescent="0.25">
      <c r="A105" s="23"/>
      <c r="B105" s="15"/>
      <c r="C105" s="11"/>
      <c r="D105" s="7" t="s">
        <v>24</v>
      </c>
      <c r="E105" s="42" t="s">
        <v>55</v>
      </c>
      <c r="F105" s="43">
        <v>150</v>
      </c>
      <c r="G105" s="43">
        <v>1.2</v>
      </c>
      <c r="H105" s="43">
        <v>0.3</v>
      </c>
      <c r="I105" s="43">
        <v>11.25</v>
      </c>
      <c r="J105" s="43">
        <v>57</v>
      </c>
      <c r="K105" s="44">
        <v>112</v>
      </c>
      <c r="L105" s="43">
        <v>14.65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16.98</v>
      </c>
      <c r="H108" s="19">
        <f t="shared" si="54"/>
        <v>18.3</v>
      </c>
      <c r="I108" s="19">
        <f t="shared" si="54"/>
        <v>69.81</v>
      </c>
      <c r="J108" s="19">
        <f t="shared" si="54"/>
        <v>558.20000000000005</v>
      </c>
      <c r="K108" s="25"/>
      <c r="L108" s="19">
        <f t="shared" ref="L108" si="55">SUM(L101:L107)</f>
        <v>67.08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16.98</v>
      </c>
      <c r="H119" s="32">
        <f t="shared" ref="H119" si="59">H108+H118</f>
        <v>18.3</v>
      </c>
      <c r="I119" s="32">
        <f t="shared" ref="I119" si="60">I108+I118</f>
        <v>69.81</v>
      </c>
      <c r="J119" s="32">
        <f t="shared" ref="J119:L119" si="61">J108+J118</f>
        <v>558.20000000000005</v>
      </c>
      <c r="K119" s="32"/>
      <c r="L119" s="32">
        <f t="shared" si="61"/>
        <v>67.08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70</v>
      </c>
      <c r="F120" s="40">
        <v>320</v>
      </c>
      <c r="G120" s="40">
        <v>12.07</v>
      </c>
      <c r="H120" s="40">
        <v>12.59</v>
      </c>
      <c r="I120" s="40">
        <v>19.11</v>
      </c>
      <c r="J120" s="40">
        <v>256.07</v>
      </c>
      <c r="K120" s="41" t="s">
        <v>71</v>
      </c>
      <c r="L120" s="40">
        <v>76.55</v>
      </c>
    </row>
    <row r="121" spans="1:12" ht="15" x14ac:dyDescent="0.25">
      <c r="A121" s="14"/>
      <c r="B121" s="15"/>
      <c r="C121" s="11"/>
      <c r="D121" s="6" t="s">
        <v>58</v>
      </c>
      <c r="E121" s="42" t="s">
        <v>59</v>
      </c>
      <c r="F121" s="43">
        <v>40</v>
      </c>
      <c r="G121" s="43">
        <v>2.96</v>
      </c>
      <c r="H121" s="43">
        <v>3.76</v>
      </c>
      <c r="I121" s="43">
        <v>22</v>
      </c>
      <c r="J121" s="43">
        <v>132.80000000000001</v>
      </c>
      <c r="K121" s="44">
        <v>590</v>
      </c>
      <c r="L121" s="43">
        <v>3.6</v>
      </c>
    </row>
    <row r="122" spans="1:12" ht="15" x14ac:dyDescent="0.25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0.1</v>
      </c>
      <c r="H122" s="43">
        <v>0</v>
      </c>
      <c r="I122" s="43">
        <v>15.2</v>
      </c>
      <c r="J122" s="43">
        <v>61</v>
      </c>
      <c r="K122" s="44">
        <v>494</v>
      </c>
      <c r="L122" s="43">
        <v>3.46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>
        <v>0.87</v>
      </c>
      <c r="I123" s="43">
        <v>15.42</v>
      </c>
      <c r="J123" s="43">
        <v>78.599999999999994</v>
      </c>
      <c r="K123" s="44">
        <v>111</v>
      </c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 t="s">
        <v>62</v>
      </c>
      <c r="F124" s="43">
        <v>150</v>
      </c>
      <c r="G124" s="43">
        <v>1.2</v>
      </c>
      <c r="H124" s="43">
        <v>0.3</v>
      </c>
      <c r="I124" s="43">
        <v>11.25</v>
      </c>
      <c r="J124" s="43">
        <v>57</v>
      </c>
      <c r="K124" s="44">
        <v>112</v>
      </c>
      <c r="L124" s="43">
        <v>17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740</v>
      </c>
      <c r="G127" s="19">
        <f t="shared" ref="G127:J127" si="62">SUM(G120:G126)</f>
        <v>18.580000000000002</v>
      </c>
      <c r="H127" s="19">
        <f t="shared" si="62"/>
        <v>17.520000000000003</v>
      </c>
      <c r="I127" s="19">
        <f t="shared" si="62"/>
        <v>82.98</v>
      </c>
      <c r="J127" s="19">
        <f t="shared" si="62"/>
        <v>585.47</v>
      </c>
      <c r="K127" s="25"/>
      <c r="L127" s="19">
        <f t="shared" ref="L127" si="63">SUM(L120:L126)</f>
        <v>103.00999999999999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18.580000000000002</v>
      </c>
      <c r="H138" s="32">
        <f t="shared" ref="H138" si="67">H127+H137</f>
        <v>17.520000000000003</v>
      </c>
      <c r="I138" s="32">
        <f t="shared" ref="I138" si="68">I127+I137</f>
        <v>82.98</v>
      </c>
      <c r="J138" s="32">
        <f t="shared" ref="J138:L138" si="69">J127+J137</f>
        <v>585.47</v>
      </c>
      <c r="K138" s="32"/>
      <c r="L138" s="32">
        <f t="shared" si="69"/>
        <v>103.00999999999999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72</v>
      </c>
      <c r="F139" s="40">
        <v>350</v>
      </c>
      <c r="G139" s="40">
        <v>14.49</v>
      </c>
      <c r="H139" s="40">
        <v>15.38</v>
      </c>
      <c r="I139" s="40">
        <v>39.49</v>
      </c>
      <c r="J139" s="40">
        <v>400.88</v>
      </c>
      <c r="K139" s="41" t="s">
        <v>73</v>
      </c>
      <c r="L139" s="40">
        <v>63.19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2.74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61</v>
      </c>
      <c r="F142" s="43">
        <v>30</v>
      </c>
      <c r="G142" s="43">
        <v>2.25</v>
      </c>
      <c r="H142" s="43">
        <v>0.87</v>
      </c>
      <c r="I142" s="43">
        <v>15.42</v>
      </c>
      <c r="J142" s="43">
        <v>78.599999999999994</v>
      </c>
      <c r="K142" s="44">
        <v>111</v>
      </c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62</v>
      </c>
      <c r="F143" s="43">
        <v>150</v>
      </c>
      <c r="G143" s="43">
        <v>1.2</v>
      </c>
      <c r="H143" s="43">
        <v>0.3</v>
      </c>
      <c r="I143" s="43">
        <v>11.25</v>
      </c>
      <c r="J143" s="43">
        <v>57</v>
      </c>
      <c r="K143" s="44">
        <v>112</v>
      </c>
      <c r="L143" s="43">
        <v>17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730</v>
      </c>
      <c r="G146" s="19">
        <f t="shared" ref="G146:J146" si="70">SUM(G139:G145)</f>
        <v>18.04</v>
      </c>
      <c r="H146" s="19">
        <f t="shared" si="70"/>
        <v>16.55</v>
      </c>
      <c r="I146" s="19">
        <f t="shared" si="70"/>
        <v>81.16</v>
      </c>
      <c r="J146" s="19">
        <f t="shared" si="70"/>
        <v>596.48</v>
      </c>
      <c r="K146" s="25"/>
      <c r="L146" s="19">
        <f t="shared" ref="L146" si="71">SUM(L139:L145)</f>
        <v>85.33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18.04</v>
      </c>
      <c r="H157" s="32">
        <f t="shared" ref="H157" si="75">H146+H156</f>
        <v>16.55</v>
      </c>
      <c r="I157" s="32">
        <f t="shared" ref="I157" si="76">I146+I156</f>
        <v>81.16</v>
      </c>
      <c r="J157" s="32">
        <f t="shared" ref="J157:L157" si="77">J146+J156</f>
        <v>596.48</v>
      </c>
      <c r="K157" s="32"/>
      <c r="L157" s="32">
        <f t="shared" si="77"/>
        <v>85.33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74</v>
      </c>
      <c r="F158" s="40">
        <v>190</v>
      </c>
      <c r="G158" s="40">
        <v>8.86</v>
      </c>
      <c r="H158" s="40">
        <v>5.6</v>
      </c>
      <c r="I158" s="40">
        <v>4.55</v>
      </c>
      <c r="J158" s="40">
        <v>150.52000000000001</v>
      </c>
      <c r="K158" s="41" t="s">
        <v>75</v>
      </c>
      <c r="L158" s="40">
        <v>49.91</v>
      </c>
    </row>
    <row r="159" spans="1:12" ht="15" x14ac:dyDescent="0.25">
      <c r="A159" s="23"/>
      <c r="B159" s="15"/>
      <c r="C159" s="11"/>
      <c r="D159" s="6" t="s">
        <v>58</v>
      </c>
      <c r="E159" s="42" t="s">
        <v>59</v>
      </c>
      <c r="F159" s="43">
        <v>40</v>
      </c>
      <c r="G159" s="43">
        <v>2.96</v>
      </c>
      <c r="H159" s="43">
        <v>3.76</v>
      </c>
      <c r="I159" s="43">
        <v>22</v>
      </c>
      <c r="J159" s="43">
        <v>132.80000000000001</v>
      </c>
      <c r="K159" s="44">
        <v>590</v>
      </c>
      <c r="L159" s="43">
        <v>3.6</v>
      </c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3.2</v>
      </c>
      <c r="H160" s="43">
        <v>2.7</v>
      </c>
      <c r="I160" s="43">
        <v>15.9</v>
      </c>
      <c r="J160" s="43">
        <v>79</v>
      </c>
      <c r="K160" s="44">
        <v>501</v>
      </c>
      <c r="L160" s="43">
        <v>16.350000000000001</v>
      </c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40</v>
      </c>
      <c r="G161" s="43">
        <v>2.2999999999999998</v>
      </c>
      <c r="H161" s="43">
        <v>6.12</v>
      </c>
      <c r="I161" s="43">
        <v>15.5</v>
      </c>
      <c r="J161" s="43">
        <v>153.4</v>
      </c>
      <c r="K161" s="44" t="s">
        <v>52</v>
      </c>
      <c r="L161" s="43">
        <v>8.01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150</v>
      </c>
      <c r="G162" s="43">
        <v>1.2</v>
      </c>
      <c r="H162" s="43">
        <v>0.3</v>
      </c>
      <c r="I162" s="43">
        <v>11.25</v>
      </c>
      <c r="J162" s="43">
        <v>57</v>
      </c>
      <c r="K162" s="44">
        <v>112</v>
      </c>
      <c r="L162" s="43">
        <v>10.31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18.52</v>
      </c>
      <c r="H165" s="19">
        <f t="shared" si="78"/>
        <v>18.48</v>
      </c>
      <c r="I165" s="19">
        <f t="shared" si="78"/>
        <v>69.2</v>
      </c>
      <c r="J165" s="19">
        <f t="shared" si="78"/>
        <v>572.72</v>
      </c>
      <c r="K165" s="25"/>
      <c r="L165" s="19">
        <f t="shared" ref="L165" si="79">SUM(L158:L164)</f>
        <v>88.18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620</v>
      </c>
      <c r="G176" s="32">
        <f t="shared" ref="G176" si="82">G165+G175</f>
        <v>18.52</v>
      </c>
      <c r="H176" s="32">
        <f t="shared" ref="H176" si="83">H165+H175</f>
        <v>18.48</v>
      </c>
      <c r="I176" s="32">
        <f t="shared" ref="I176" si="84">I165+I175</f>
        <v>69.2</v>
      </c>
      <c r="J176" s="32">
        <f t="shared" ref="J176:L176" si="85">J165+J175</f>
        <v>572.72</v>
      </c>
      <c r="K176" s="32"/>
      <c r="L176" s="32">
        <f t="shared" si="85"/>
        <v>88.18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76</v>
      </c>
      <c r="F177" s="40">
        <v>200</v>
      </c>
      <c r="G177" s="40">
        <v>9.5</v>
      </c>
      <c r="H177" s="40">
        <v>11.08</v>
      </c>
      <c r="I177" s="40">
        <v>40.1</v>
      </c>
      <c r="J177" s="40">
        <v>281.08</v>
      </c>
      <c r="K177" s="41">
        <v>256</v>
      </c>
      <c r="L177" s="40">
        <v>35.04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0.1</v>
      </c>
      <c r="H179" s="43">
        <v>0</v>
      </c>
      <c r="I179" s="43">
        <v>15.2</v>
      </c>
      <c r="J179" s="43">
        <v>61</v>
      </c>
      <c r="K179" s="44">
        <v>494</v>
      </c>
      <c r="L179" s="43">
        <v>3.46</v>
      </c>
    </row>
    <row r="180" spans="1:12" ht="25.5" x14ac:dyDescent="0.25">
      <c r="A180" s="23"/>
      <c r="B180" s="15"/>
      <c r="C180" s="11"/>
      <c r="D180" s="7" t="s">
        <v>23</v>
      </c>
      <c r="E180" s="42" t="s">
        <v>45</v>
      </c>
      <c r="F180" s="43">
        <v>60</v>
      </c>
      <c r="G180" s="43">
        <v>7.42</v>
      </c>
      <c r="H180" s="43">
        <v>5.34</v>
      </c>
      <c r="I180" s="43">
        <v>15.5</v>
      </c>
      <c r="J180" s="43">
        <v>115</v>
      </c>
      <c r="K180" s="44" t="s">
        <v>46</v>
      </c>
      <c r="L180" s="43">
        <v>17.79</v>
      </c>
    </row>
    <row r="181" spans="1:12" ht="15" x14ac:dyDescent="0.25">
      <c r="A181" s="23"/>
      <c r="B181" s="15"/>
      <c r="C181" s="11"/>
      <c r="D181" s="7" t="s">
        <v>24</v>
      </c>
      <c r="E181" s="42" t="s">
        <v>62</v>
      </c>
      <c r="F181" s="43">
        <v>150</v>
      </c>
      <c r="G181" s="43">
        <v>1.2</v>
      </c>
      <c r="H181" s="43">
        <v>0.3</v>
      </c>
      <c r="I181" s="43">
        <v>11.25</v>
      </c>
      <c r="J181" s="43">
        <v>57</v>
      </c>
      <c r="K181" s="44">
        <v>112</v>
      </c>
      <c r="L181" s="43">
        <v>17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18.22</v>
      </c>
      <c r="H184" s="19">
        <f t="shared" si="86"/>
        <v>16.720000000000002</v>
      </c>
      <c r="I184" s="19">
        <f t="shared" si="86"/>
        <v>82.05</v>
      </c>
      <c r="J184" s="19">
        <f t="shared" si="86"/>
        <v>514.07999999999993</v>
      </c>
      <c r="K184" s="25"/>
      <c r="L184" s="19">
        <f t="shared" ref="L184" si="87">SUM(L177:L183)</f>
        <v>73.289999999999992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18.22</v>
      </c>
      <c r="H195" s="32">
        <f t="shared" ref="H195" si="91">H184+H194</f>
        <v>16.720000000000002</v>
      </c>
      <c r="I195" s="32">
        <f t="shared" ref="I195" si="92">I184+I194</f>
        <v>82.05</v>
      </c>
      <c r="J195" s="32">
        <f t="shared" ref="J195:L195" si="93">J184+J194</f>
        <v>514.07999999999993</v>
      </c>
      <c r="K195" s="32"/>
      <c r="L195" s="32">
        <f t="shared" si="93"/>
        <v>73.289999999999992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655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18.306000000000001</v>
      </c>
      <c r="H196" s="34">
        <f t="shared" si="94"/>
        <v>17.753999999999998</v>
      </c>
      <c r="I196" s="34">
        <f t="shared" si="94"/>
        <v>79.203000000000003</v>
      </c>
      <c r="J196" s="34">
        <f t="shared" si="94"/>
        <v>572.26300000000003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80.003999999999991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2023-10-12T09:10:38Z</cp:lastPrinted>
  <dcterms:created xsi:type="dcterms:W3CDTF">2022-05-16T14:23:56Z</dcterms:created>
  <dcterms:modified xsi:type="dcterms:W3CDTF">2023-10-12T09:10:40Z</dcterms:modified>
</cp:coreProperties>
</file>